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30" yWindow="1215" windowWidth="12495" windowHeight="8610" tabRatio="905" activeTab="0"/>
  </bookViews>
  <sheets>
    <sheet name="Город 2018 МНГ" sheetId="1" r:id="rId1"/>
  </sheets>
  <definedNames/>
  <calcPr fullCalcOnLoad="1" refMode="R1C1"/>
</workbook>
</file>

<file path=xl/sharedStrings.xml><?xml version="1.0" encoding="utf-8"?>
<sst xmlns="http://schemas.openxmlformats.org/spreadsheetml/2006/main" count="178" uniqueCount="97">
  <si>
    <t>ГРАФИК</t>
  </si>
  <si>
    <t>Адрес</t>
  </si>
  <si>
    <t>Ведомственная
принадлежность</t>
  </si>
  <si>
    <t>Коммунистическая</t>
  </si>
  <si>
    <t>Дата проведения технческого обслуживания ВДГО ВКГО</t>
  </si>
  <si>
    <t>Дом (кв.), №</t>
  </si>
  <si>
    <t>Коминтерна</t>
  </si>
  <si>
    <t>ГЖФ</t>
  </si>
  <si>
    <t>Центральная</t>
  </si>
  <si>
    <t>ТСЖ</t>
  </si>
  <si>
    <t>Тургенева</t>
  </si>
  <si>
    <t xml:space="preserve">Коминтерна </t>
  </si>
  <si>
    <t>17а</t>
  </si>
  <si>
    <t>Садовая</t>
  </si>
  <si>
    <t>Ленина</t>
  </si>
  <si>
    <t>Тверская</t>
  </si>
  <si>
    <t>ИТОГО</t>
  </si>
  <si>
    <t>Газовое оборудование</t>
  </si>
  <si>
    <t>ПГ</t>
  </si>
  <si>
    <t>ПГ,Котел</t>
  </si>
  <si>
    <t>АО "Газпром газораспределение Тверь"</t>
  </si>
  <si>
    <t>Наименование общества</t>
  </si>
  <si>
    <t>филиал  в г. Кашине</t>
  </si>
  <si>
    <t>Наименование филиала</t>
  </si>
  <si>
    <t>Калязинский газовый участок</t>
  </si>
  <si>
    <t>Наименование  службы (участка)</t>
  </si>
  <si>
    <t>Главный инженер филиала АО «Газпром газораспределение Тверь» в г. Кашине</t>
  </si>
  <si>
    <t xml:space="preserve">  «Утверждаю»</t>
  </si>
  <si>
    <t>Составил: Начальник КГУ   _______________________/А.В. Киселев/</t>
  </si>
  <si>
    <t>технического обслуживания ВКГО</t>
  </si>
  <si>
    <t>УК "АДС"</t>
  </si>
  <si>
    <t>Количество квартир</t>
  </si>
  <si>
    <t>"____" _____________ 20___ г.</t>
  </si>
  <si>
    <t xml:space="preserve">    ___________________ /А.С. Копылов</t>
  </si>
  <si>
    <t>ОКТЯБРЬ</t>
  </si>
  <si>
    <t>Вагжанова</t>
  </si>
  <si>
    <t>2а</t>
  </si>
  <si>
    <t>с 03.10.22 по 05.10.22</t>
  </si>
  <si>
    <t>Шорина</t>
  </si>
  <si>
    <t>49в</t>
  </si>
  <si>
    <t>с 10.11.22 по 14.11.22</t>
  </si>
  <si>
    <t>49б</t>
  </si>
  <si>
    <t xml:space="preserve">Дзержинского </t>
  </si>
  <si>
    <t>с 07.10.22 по 13.10.22</t>
  </si>
  <si>
    <t>с 13.10.22 по 17.10.22</t>
  </si>
  <si>
    <t>с 19.10.22 по 23.10.22</t>
  </si>
  <si>
    <t>Пухальского</t>
  </si>
  <si>
    <t>22/25</t>
  </si>
  <si>
    <t>с 22.10.22 по 28.10.22</t>
  </si>
  <si>
    <t>администрация</t>
  </si>
  <si>
    <t>С.Щедрина</t>
  </si>
  <si>
    <t>с 25.10.22 по 31.10.22</t>
  </si>
  <si>
    <t xml:space="preserve"> Коммунистическая </t>
  </si>
  <si>
    <t>15/27</t>
  </si>
  <si>
    <t>НОЯБРЬ</t>
  </si>
  <si>
    <t>16/29</t>
  </si>
  <si>
    <t>с 02.11.22 по 07.11.22</t>
  </si>
  <si>
    <t>63/15</t>
  </si>
  <si>
    <t>с 07.11.22 по 10.11.22</t>
  </si>
  <si>
    <t xml:space="preserve">Волжская </t>
  </si>
  <si>
    <t>с 09.11.22 по 17.11.22</t>
  </si>
  <si>
    <t>с 01.10.22 по 05.10.22</t>
  </si>
  <si>
    <t>Декабристов</t>
  </si>
  <si>
    <t>с 05.10.22 по 08.10.22</t>
  </si>
  <si>
    <t>Волжская</t>
  </si>
  <si>
    <t>с 16.11.22 по 20.11.22</t>
  </si>
  <si>
    <t>Студенческая</t>
  </si>
  <si>
    <t>6/43.</t>
  </si>
  <si>
    <t>с 17.11.22 по 21.11.22</t>
  </si>
  <si>
    <t>47/21</t>
  </si>
  <si>
    <t>с 18.11.22 по 21.11.22</t>
  </si>
  <si>
    <t>с 23.11.22 по 25.11.22</t>
  </si>
  <si>
    <t>с 23.11.22 по 28.11.22</t>
  </si>
  <si>
    <t>Больничный пр.</t>
  </si>
  <si>
    <t>1а</t>
  </si>
  <si>
    <t>с 23.11.22 по 30.11.22</t>
  </si>
  <si>
    <t>ДЕКАБРЬ</t>
  </si>
  <si>
    <t>27а</t>
  </si>
  <si>
    <t>с 01.12.22 по 07.12.22</t>
  </si>
  <si>
    <t>89/19</t>
  </si>
  <si>
    <t>с 08.12.22 по 12.12.22</t>
  </si>
  <si>
    <t>с 14.12.22 по 16.12.22</t>
  </si>
  <si>
    <t xml:space="preserve"> 1/35</t>
  </si>
  <si>
    <t>с 15.12.22 по 19.12.22</t>
  </si>
  <si>
    <t xml:space="preserve"> 25/1</t>
  </si>
  <si>
    <t>с 16.12.22 по 22.12.22</t>
  </si>
  <si>
    <t>с 16.12.22 по 19.12.22</t>
  </si>
  <si>
    <t>с 09.12.22 по 13.12.22</t>
  </si>
  <si>
    <t>23а</t>
  </si>
  <si>
    <t>с 21.12.22 по 25.12.22</t>
  </si>
  <si>
    <t>с 21.12.22 по 29.12.22</t>
  </si>
  <si>
    <t xml:space="preserve">Колхозная </t>
  </si>
  <si>
    <t>с 25.12.22 по 30.12.22</t>
  </si>
  <si>
    <t>Итого</t>
  </si>
  <si>
    <t>в многоквартирных жилых домах г. Калязин на 4 квартал 2023 год.</t>
  </si>
  <si>
    <t>Согласовано: Начальник ПТО ____________________/А.А. Комаров/</t>
  </si>
  <si>
    <t>____________________/Е.В. Голубев/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</si>
</sst>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sz val="9"/>
      <name val="Arial Cyr"/>
      <family val="0"/>
    </font>
    <font>
      <i/>
      <vertAlign val="superscript"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57" applyFill="1">
      <alignment/>
      <protection/>
    </xf>
    <xf numFmtId="0" fontId="6" fillId="0" borderId="0" xfId="57" applyFont="1" applyFill="1" applyAlignment="1">
      <alignment horizontal="center" vertical="center"/>
      <protection/>
    </xf>
    <xf numFmtId="0" fontId="6" fillId="0" borderId="0" xfId="57" applyFont="1" applyFill="1">
      <alignment/>
      <protection/>
    </xf>
    <xf numFmtId="0" fontId="2" fillId="0" borderId="0" xfId="57" applyFont="1" applyFill="1">
      <alignment/>
      <protection/>
    </xf>
    <xf numFmtId="0" fontId="2" fillId="0" borderId="0" xfId="57" applyFont="1" applyFill="1" applyAlignment="1">
      <alignment horizontal="left" vertical="top"/>
      <protection/>
    </xf>
    <xf numFmtId="0" fontId="2" fillId="0" borderId="0" xfId="57" applyFont="1" applyFill="1" applyAlignment="1">
      <alignment horizontal="center" vertical="center"/>
      <protection/>
    </xf>
    <xf numFmtId="0" fontId="2" fillId="0" borderId="0" xfId="57" applyFill="1" applyAlignment="1">
      <alignment horizontal="center"/>
      <protection/>
    </xf>
    <xf numFmtId="0" fontId="7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vertical="center"/>
    </xf>
    <xf numFmtId="0" fontId="9" fillId="0" borderId="0" xfId="57" applyFont="1" applyFill="1" applyAlignment="1">
      <alignment horizontal="center" vertical="center"/>
      <protection/>
    </xf>
    <xf numFmtId="0" fontId="10" fillId="0" borderId="0" xfId="57" applyFont="1" applyFill="1" applyAlignment="1">
      <alignment horizontal="center"/>
      <protection/>
    </xf>
    <xf numFmtId="0" fontId="11" fillId="0" borderId="10" xfId="57" applyFont="1" applyFill="1" applyBorder="1" applyAlignment="1">
      <alignment horizontal="center" vertical="center"/>
      <protection/>
    </xf>
    <xf numFmtId="0" fontId="9" fillId="0" borderId="10" xfId="57" applyFont="1" applyFill="1" applyBorder="1" applyAlignment="1">
      <alignment horizontal="center" vertical="center"/>
      <protection/>
    </xf>
    <xf numFmtId="0" fontId="9" fillId="0" borderId="11" xfId="57" applyFont="1" applyFill="1" applyBorder="1" applyAlignment="1">
      <alignment horizontal="center" vertical="center"/>
      <protection/>
    </xf>
    <xf numFmtId="0" fontId="10" fillId="0" borderId="10" xfId="57" applyFont="1" applyFill="1" applyBorder="1" applyAlignment="1">
      <alignment horizontal="center"/>
      <protection/>
    </xf>
    <xf numFmtId="0" fontId="9" fillId="0" borderId="11" xfId="0" applyFont="1" applyFill="1" applyBorder="1" applyAlignment="1">
      <alignment horizontal="center" vertical="center"/>
    </xf>
    <xf numFmtId="0" fontId="10" fillId="0" borderId="0" xfId="57" applyFont="1" applyFill="1">
      <alignment/>
      <protection/>
    </xf>
    <xf numFmtId="0" fontId="9" fillId="0" borderId="10" xfId="0" applyFont="1" applyFill="1" applyBorder="1" applyAlignment="1">
      <alignment horizontal="center" vertical="center"/>
    </xf>
    <xf numFmtId="0" fontId="10" fillId="0" borderId="0" xfId="57" applyFont="1" applyFill="1" applyAlignment="1">
      <alignment horizontal="left" vertical="top"/>
      <protection/>
    </xf>
    <xf numFmtId="0" fontId="10" fillId="0" borderId="0" xfId="57" applyFont="1" applyFill="1" applyAlignment="1">
      <alignment horizontal="center" vertical="center"/>
      <protection/>
    </xf>
    <xf numFmtId="0" fontId="11" fillId="0" borderId="10" xfId="57" applyFont="1" applyFill="1" applyBorder="1" applyAlignment="1">
      <alignment horizontal="left" vertical="top"/>
      <protection/>
    </xf>
    <xf numFmtId="0" fontId="11" fillId="0" borderId="11" xfId="57" applyFont="1" applyFill="1" applyBorder="1" applyAlignment="1">
      <alignment horizontal="right"/>
      <protection/>
    </xf>
    <xf numFmtId="0" fontId="11" fillId="0" borderId="12" xfId="57" applyFont="1" applyFill="1" applyBorder="1" applyAlignment="1">
      <alignment horizontal="right"/>
      <protection/>
    </xf>
    <xf numFmtId="0" fontId="12" fillId="0" borderId="10" xfId="57" applyFont="1" applyFill="1" applyBorder="1" applyAlignment="1">
      <alignment horizontal="center"/>
      <protection/>
    </xf>
    <xf numFmtId="0" fontId="9" fillId="0" borderId="10" xfId="57" applyFont="1" applyFill="1" applyBorder="1" applyAlignment="1">
      <alignment horizontal="center"/>
      <protection/>
    </xf>
    <xf numFmtId="0" fontId="9" fillId="0" borderId="10" xfId="57" applyFont="1" applyFill="1" applyBorder="1" applyAlignment="1">
      <alignment horizontal="center" vertical="top"/>
      <protection/>
    </xf>
    <xf numFmtId="0" fontId="9" fillId="0" borderId="10" xfId="0" applyFont="1" applyFill="1" applyBorder="1" applyAlignment="1">
      <alignment horizontal="center" vertical="top" wrapText="1"/>
    </xf>
    <xf numFmtId="0" fontId="9" fillId="33" borderId="10" xfId="57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center"/>
    </xf>
    <xf numFmtId="17" fontId="9" fillId="0" borderId="10" xfId="0" applyNumberFormat="1" applyFont="1" applyFill="1" applyBorder="1" applyAlignment="1">
      <alignment horizontal="center" vertical="top" wrapText="1"/>
    </xf>
    <xf numFmtId="0" fontId="9" fillId="0" borderId="12" xfId="57" applyFont="1" applyFill="1" applyBorder="1" applyAlignment="1">
      <alignment horizontal="center" vertical="center"/>
      <protection/>
    </xf>
    <xf numFmtId="0" fontId="2" fillId="0" borderId="10" xfId="57" applyFill="1" applyBorder="1" applyAlignment="1">
      <alignment horizontal="center"/>
      <protection/>
    </xf>
    <xf numFmtId="0" fontId="9" fillId="0" borderId="10" xfId="0" applyFont="1" applyFill="1" applyBorder="1" applyAlignment="1">
      <alignment horizontal="center" vertical="top"/>
    </xf>
    <xf numFmtId="17" fontId="9" fillId="0" borderId="10" xfId="57" applyNumberFormat="1" applyFont="1" applyFill="1" applyBorder="1" applyAlignment="1">
      <alignment horizontal="center" vertical="top"/>
      <protection/>
    </xf>
    <xf numFmtId="0" fontId="9" fillId="0" borderId="11" xfId="57" applyFont="1" applyFill="1" applyBorder="1" applyAlignment="1">
      <alignment horizontal="center"/>
      <protection/>
    </xf>
    <xf numFmtId="0" fontId="9" fillId="0" borderId="12" xfId="57" applyFont="1" applyFill="1" applyBorder="1" applyAlignment="1">
      <alignment horizontal="center" vertical="top"/>
      <protection/>
    </xf>
    <xf numFmtId="0" fontId="9" fillId="0" borderId="12" xfId="0" applyFont="1" applyFill="1" applyBorder="1" applyAlignment="1">
      <alignment horizontal="center" vertical="center"/>
    </xf>
    <xf numFmtId="0" fontId="11" fillId="0" borderId="12" xfId="57" applyFont="1" applyFill="1" applyBorder="1" applyAlignment="1">
      <alignment horizontal="center"/>
      <protection/>
    </xf>
    <xf numFmtId="0" fontId="11" fillId="0" borderId="10" xfId="57" applyFont="1" applyFill="1" applyBorder="1" applyAlignment="1">
      <alignment horizontal="center"/>
      <protection/>
    </xf>
    <xf numFmtId="0" fontId="11" fillId="0" borderId="11" xfId="57" applyFont="1" applyFill="1" applyBorder="1" applyAlignment="1">
      <alignment horizontal="right"/>
      <protection/>
    </xf>
    <xf numFmtId="0" fontId="11" fillId="0" borderId="12" xfId="57" applyFont="1" applyFill="1" applyBorder="1" applyAlignment="1">
      <alignment horizontal="right"/>
      <protection/>
    </xf>
    <xf numFmtId="0" fontId="11" fillId="0" borderId="13" xfId="57" applyFont="1" applyFill="1" applyBorder="1" applyAlignment="1">
      <alignment horizontal="right"/>
      <protection/>
    </xf>
    <xf numFmtId="0" fontId="11" fillId="0" borderId="0" xfId="57" applyFont="1" applyFill="1" applyAlignment="1">
      <alignment horizontal="center" vertical="center"/>
      <protection/>
    </xf>
    <xf numFmtId="0" fontId="11" fillId="34" borderId="0" xfId="57" applyFont="1" applyFill="1" applyAlignment="1">
      <alignment horizontal="center" vertical="center"/>
      <protection/>
    </xf>
    <xf numFmtId="0" fontId="9" fillId="0" borderId="14" xfId="57" applyFont="1" applyFill="1" applyBorder="1" applyAlignment="1">
      <alignment horizontal="center"/>
      <protection/>
    </xf>
    <xf numFmtId="0" fontId="9" fillId="0" borderId="0" xfId="57" applyFont="1" applyFill="1" applyAlignment="1">
      <alignment horizontal="center" vertical="center"/>
      <protection/>
    </xf>
    <xf numFmtId="0" fontId="9" fillId="0" borderId="15" xfId="57" applyFont="1" applyFill="1" applyBorder="1" applyAlignment="1">
      <alignment horizontal="center" vertical="center"/>
      <protection/>
    </xf>
    <xf numFmtId="0" fontId="9" fillId="0" borderId="16" xfId="57" applyFont="1" applyFill="1" applyBorder="1" applyAlignment="1">
      <alignment horizontal="center" vertical="center"/>
      <protection/>
    </xf>
    <xf numFmtId="0" fontId="9" fillId="0" borderId="15" xfId="57" applyFont="1" applyFill="1" applyBorder="1" applyAlignment="1">
      <alignment horizontal="center" vertical="center" wrapText="1"/>
      <protection/>
    </xf>
    <xf numFmtId="0" fontId="9" fillId="0" borderId="16" xfId="57" applyFont="1" applyFill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horizontal="center" vertical="center" wrapText="1"/>
      <protection/>
    </xf>
    <xf numFmtId="0" fontId="8" fillId="0" borderId="14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 vertical="top"/>
      <protection locked="0"/>
    </xf>
    <xf numFmtId="0" fontId="9" fillId="0" borderId="14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3" fillId="0" borderId="0" xfId="57" applyFont="1" applyFill="1" applyAlignment="1">
      <alignment horizontal="right" vertical="center"/>
      <protection/>
    </xf>
    <xf numFmtId="0" fontId="30" fillId="0" borderId="0" xfId="0" applyFont="1" applyBorder="1" applyAlignment="1">
      <alignment horizontal="left"/>
    </xf>
    <xf numFmtId="0" fontId="2" fillId="0" borderId="0" xfId="57" applyFill="1" applyAlignment="1">
      <alignment horizontal="center" vertical="center"/>
      <protection/>
    </xf>
    <xf numFmtId="0" fontId="30" fillId="0" borderId="0" xfId="0" applyFont="1" applyAlignment="1">
      <alignment/>
    </xf>
    <xf numFmtId="0" fontId="9" fillId="0" borderId="0" xfId="57" applyFont="1" applyFill="1" applyBorder="1" applyAlignment="1">
      <alignment horizontal="center"/>
      <protection/>
    </xf>
    <xf numFmtId="0" fontId="9" fillId="0" borderId="0" xfId="57" applyFont="1" applyFill="1" applyBorder="1" applyAlignment="1">
      <alignment horizontal="center" vertical="top"/>
      <protection/>
    </xf>
    <xf numFmtId="0" fontId="9" fillId="0" borderId="0" xfId="0" applyFont="1" applyFill="1" applyBorder="1" applyAlignment="1">
      <alignment horizontal="center" vertical="center"/>
    </xf>
    <xf numFmtId="0" fontId="11" fillId="0" borderId="0" xfId="57" applyFont="1" applyFill="1" applyBorder="1" applyAlignment="1">
      <alignment horizontal="center"/>
      <protection/>
    </xf>
  </cellXfs>
  <cellStyles count="19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0 3" xfId="54"/>
    <cellStyle name="Обычный 11" xfId="55"/>
    <cellStyle name="Обычный 12" xfId="56"/>
    <cellStyle name="Обычный 2" xfId="57"/>
    <cellStyle name="Обычный 2 2" xfId="58"/>
    <cellStyle name="Обычный 2 3" xfId="59"/>
    <cellStyle name="Обычный 2 3 2" xfId="60"/>
    <cellStyle name="Обычный 2 3 2 2" xfId="61"/>
    <cellStyle name="Обычный 2 3 2 2 2" xfId="62"/>
    <cellStyle name="Обычный 2 3 2 2 2 2" xfId="63"/>
    <cellStyle name="Обычный 2 3 2 2 2 2 2" xfId="64"/>
    <cellStyle name="Обычный 2 3 2 2 2 2 3" xfId="65"/>
    <cellStyle name="Обычный 2 3 2 2 2 3" xfId="66"/>
    <cellStyle name="Обычный 2 3 2 2 2 4" xfId="67"/>
    <cellStyle name="Обычный 2 3 2 2 3" xfId="68"/>
    <cellStyle name="Обычный 2 3 2 2 3 2" xfId="69"/>
    <cellStyle name="Обычный 2 3 2 2 3 3" xfId="70"/>
    <cellStyle name="Обычный 2 3 2 2 4" xfId="71"/>
    <cellStyle name="Обычный 2 3 2 2 5" xfId="72"/>
    <cellStyle name="Обычный 2 3 2 3" xfId="73"/>
    <cellStyle name="Обычный 2 3 2 3 2" xfId="74"/>
    <cellStyle name="Обычный 2 3 2 3 2 2" xfId="75"/>
    <cellStyle name="Обычный 2 3 2 3 2 3" xfId="76"/>
    <cellStyle name="Обычный 2 3 2 3 3" xfId="77"/>
    <cellStyle name="Обычный 2 3 2 3 4" xfId="78"/>
    <cellStyle name="Обычный 2 3 2 4" xfId="79"/>
    <cellStyle name="Обычный 2 3 2 4 2" xfId="80"/>
    <cellStyle name="Обычный 2 3 2 4 2 2" xfId="81"/>
    <cellStyle name="Обычный 2 3 2 4 2 3" xfId="82"/>
    <cellStyle name="Обычный 2 3 2 4 3" xfId="83"/>
    <cellStyle name="Обычный 2 3 2 4 4" xfId="84"/>
    <cellStyle name="Обычный 2 3 2 5" xfId="85"/>
    <cellStyle name="Обычный 2 3 2 5 2" xfId="86"/>
    <cellStyle name="Обычный 2 3 2 5 3" xfId="87"/>
    <cellStyle name="Обычный 2 3 2 6" xfId="88"/>
    <cellStyle name="Обычный 2 3 2 7" xfId="89"/>
    <cellStyle name="Обычный 2 3 3" xfId="90"/>
    <cellStyle name="Обычный 2 3 3 2" xfId="91"/>
    <cellStyle name="Обычный 2 3 3 2 2" xfId="92"/>
    <cellStyle name="Обычный 2 3 3 2 2 2" xfId="93"/>
    <cellStyle name="Обычный 2 3 3 2 2 3" xfId="94"/>
    <cellStyle name="Обычный 2 3 3 2 3" xfId="95"/>
    <cellStyle name="Обычный 2 3 3 2 4" xfId="96"/>
    <cellStyle name="Обычный 2 3 3 3" xfId="97"/>
    <cellStyle name="Обычный 2 3 3 3 2" xfId="98"/>
    <cellStyle name="Обычный 2 3 3 3 2 2" xfId="99"/>
    <cellStyle name="Обычный 2 3 3 3 2 3" xfId="100"/>
    <cellStyle name="Обычный 2 3 3 3 3" xfId="101"/>
    <cellStyle name="Обычный 2 3 3 3 4" xfId="102"/>
    <cellStyle name="Обычный 2 3 3 4" xfId="103"/>
    <cellStyle name="Обычный 2 3 3 4 2" xfId="104"/>
    <cellStyle name="Обычный 2 3 3 4 3" xfId="105"/>
    <cellStyle name="Обычный 2 3 3 5" xfId="106"/>
    <cellStyle name="Обычный 2 3 3 6" xfId="107"/>
    <cellStyle name="Обычный 2 3 4" xfId="108"/>
    <cellStyle name="Обычный 2 3 4 2" xfId="109"/>
    <cellStyle name="Обычный 2 3 4 2 2" xfId="110"/>
    <cellStyle name="Обычный 2 3 4 2 2 2" xfId="111"/>
    <cellStyle name="Обычный 2 3 4 2 2 3" xfId="112"/>
    <cellStyle name="Обычный 2 3 4 2 3" xfId="113"/>
    <cellStyle name="Обычный 2 3 4 2 4" xfId="114"/>
    <cellStyle name="Обычный 2 3 4 3" xfId="115"/>
    <cellStyle name="Обычный 2 3 4 3 2" xfId="116"/>
    <cellStyle name="Обычный 2 3 4 3 3" xfId="117"/>
    <cellStyle name="Обычный 2 3 4 4" xfId="118"/>
    <cellStyle name="Обычный 2 3 4 5" xfId="119"/>
    <cellStyle name="Обычный 2 3 5" xfId="120"/>
    <cellStyle name="Обычный 2 3 5 2" xfId="121"/>
    <cellStyle name="Обычный 2 3 5 2 2" xfId="122"/>
    <cellStyle name="Обычный 2 3 5 2 3" xfId="123"/>
    <cellStyle name="Обычный 2 3 5 3" xfId="124"/>
    <cellStyle name="Обычный 2 3 5 4" xfId="125"/>
    <cellStyle name="Обычный 2 3 6" xfId="126"/>
    <cellStyle name="Обычный 2 3 6 2" xfId="127"/>
    <cellStyle name="Обычный 2 3 6 2 2" xfId="128"/>
    <cellStyle name="Обычный 2 3 6 2 3" xfId="129"/>
    <cellStyle name="Обычный 2 3 6 3" xfId="130"/>
    <cellStyle name="Обычный 2 3 6 4" xfId="131"/>
    <cellStyle name="Обычный 2 3 7" xfId="132"/>
    <cellStyle name="Обычный 2 3 7 2" xfId="133"/>
    <cellStyle name="Обычный 2 3 7 3" xfId="134"/>
    <cellStyle name="Обычный 2 3 8" xfId="135"/>
    <cellStyle name="Обычный 2 3 9" xfId="136"/>
    <cellStyle name="Обычный 2 4" xfId="137"/>
    <cellStyle name="Обычный 2 4 2" xfId="138"/>
    <cellStyle name="Обычный 2 4 2 2" xfId="139"/>
    <cellStyle name="Обычный 2 4 2 3" xfId="140"/>
    <cellStyle name="Обычный 2 4 3" xfId="141"/>
    <cellStyle name="Обычный 2 4 4" xfId="142"/>
    <cellStyle name="Обычный 3" xfId="143"/>
    <cellStyle name="Обычный 3 2" xfId="144"/>
    <cellStyle name="Обычный 3 3" xfId="145"/>
    <cellStyle name="Обычный 4" xfId="146"/>
    <cellStyle name="Обычный 4 2" xfId="147"/>
    <cellStyle name="Обычный 5" xfId="148"/>
    <cellStyle name="Обычный 5 2" xfId="149"/>
    <cellStyle name="Обычный 5 2 2" xfId="150"/>
    <cellStyle name="Обычный 5 2 2 2" xfId="151"/>
    <cellStyle name="Обычный 5 2 2 3" xfId="152"/>
    <cellStyle name="Обычный 5 2 3" xfId="153"/>
    <cellStyle name="Обычный 5 2 4" xfId="154"/>
    <cellStyle name="Обычный 5 3" xfId="155"/>
    <cellStyle name="Обычный 5 3 2" xfId="156"/>
    <cellStyle name="Обычный 5 3 2 2" xfId="157"/>
    <cellStyle name="Обычный 5 3 2 3" xfId="158"/>
    <cellStyle name="Обычный 5 3 3" xfId="159"/>
    <cellStyle name="Обычный 5 3 4" xfId="160"/>
    <cellStyle name="Обычный 5 4" xfId="161"/>
    <cellStyle name="Обычный 5 4 2" xfId="162"/>
    <cellStyle name="Обычный 5 4 3" xfId="163"/>
    <cellStyle name="Обычный 5 5" xfId="164"/>
    <cellStyle name="Обычный 5 6" xfId="165"/>
    <cellStyle name="Обычный 6" xfId="166"/>
    <cellStyle name="Обычный 6 2" xfId="167"/>
    <cellStyle name="Обычный 6 2 2" xfId="168"/>
    <cellStyle name="Обычный 6 2 2 2" xfId="169"/>
    <cellStyle name="Обычный 6 2 2 3" xfId="170"/>
    <cellStyle name="Обычный 6 2 3" xfId="171"/>
    <cellStyle name="Обычный 6 2 4" xfId="172"/>
    <cellStyle name="Обычный 6 3" xfId="173"/>
    <cellStyle name="Обычный 6 3 2" xfId="174"/>
    <cellStyle name="Обычный 6 3 2 2" xfId="175"/>
    <cellStyle name="Обычный 6 3 2 3" xfId="176"/>
    <cellStyle name="Обычный 6 3 3" xfId="177"/>
    <cellStyle name="Обычный 6 3 4" xfId="178"/>
    <cellStyle name="Обычный 6 4" xfId="179"/>
    <cellStyle name="Обычный 6 4 2" xfId="180"/>
    <cellStyle name="Обычный 6 4 3" xfId="181"/>
    <cellStyle name="Обычный 6 5" xfId="182"/>
    <cellStyle name="Обычный 6 6" xfId="183"/>
    <cellStyle name="Обычный 7" xfId="184"/>
    <cellStyle name="Обычный 7 2" xfId="185"/>
    <cellStyle name="Обычный 7 2 2" xfId="186"/>
    <cellStyle name="Обычный 7 2 2 2" xfId="187"/>
    <cellStyle name="Обычный 7 2 2 3" xfId="188"/>
    <cellStyle name="Обычный 7 2 3" xfId="189"/>
    <cellStyle name="Обычный 7 2 4" xfId="190"/>
    <cellStyle name="Обычный 8" xfId="191"/>
    <cellStyle name="Обычный 8 2" xfId="192"/>
    <cellStyle name="Обычный 8 3" xfId="193"/>
    <cellStyle name="Обычный 8 3 2" xfId="194"/>
    <cellStyle name="Обычный 8 3 3" xfId="195"/>
    <cellStyle name="Обычный 8 4" xfId="196"/>
    <cellStyle name="Обычный 8 5" xfId="197"/>
    <cellStyle name="Обычный 9" xfId="198"/>
    <cellStyle name="Обычный 9 2" xfId="199"/>
    <cellStyle name="Обычный 9 2 2" xfId="200"/>
    <cellStyle name="Обычный 9 2 3" xfId="201"/>
    <cellStyle name="Обычный 9 3" xfId="202"/>
    <cellStyle name="Обычный 9 4" xfId="203"/>
    <cellStyle name="Плохой" xfId="204"/>
    <cellStyle name="Пояснение" xfId="205"/>
    <cellStyle name="Примечание" xfId="206"/>
    <cellStyle name="Percent" xfId="207"/>
    <cellStyle name="Связанная ячейка" xfId="208"/>
    <cellStyle name="Текст предупреждения" xfId="209"/>
    <cellStyle name="Comma" xfId="210"/>
    <cellStyle name="Comma [0]" xfId="211"/>
    <cellStyle name="Хороший" xfId="2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rgb="FF66CCFF"/>
    <pageSetUpPr fitToPage="1"/>
  </sheetPr>
  <dimension ref="B1:G69"/>
  <sheetViews>
    <sheetView tabSelected="1" zoomScalePageLayoutView="0" workbookViewId="0" topLeftCell="A1">
      <selection activeCell="A57" sqref="A57:IV57"/>
    </sheetView>
  </sheetViews>
  <sheetFormatPr defaultColWidth="9.140625" defaultRowHeight="15"/>
  <cols>
    <col min="1" max="1" width="9.140625" style="1" customWidth="1"/>
    <col min="2" max="2" width="30.421875" style="4" customWidth="1"/>
    <col min="3" max="3" width="15.28125" style="5" customWidth="1"/>
    <col min="4" max="4" width="26.8515625" style="6" customWidth="1"/>
    <col min="5" max="5" width="20.8515625" style="2" customWidth="1"/>
    <col min="6" max="6" width="17.421875" style="7" customWidth="1"/>
    <col min="7" max="7" width="25.00390625" style="7" customWidth="1"/>
    <col min="8" max="8" width="12.140625" style="1" customWidth="1"/>
    <col min="9" max="16384" width="9.140625" style="1" customWidth="1"/>
  </cols>
  <sheetData>
    <row r="1" spans="2:7" ht="39.75" customHeight="1">
      <c r="B1" s="56" t="s">
        <v>20</v>
      </c>
      <c r="C1" s="56"/>
      <c r="D1" s="47" t="s">
        <v>27</v>
      </c>
      <c r="E1" s="47"/>
      <c r="F1" s="47"/>
      <c r="G1" s="47"/>
    </row>
    <row r="2" spans="2:7" ht="18" customHeight="1">
      <c r="B2" s="54" t="s">
        <v>21</v>
      </c>
      <c r="C2" s="54"/>
      <c r="D2" s="59" t="s">
        <v>26</v>
      </c>
      <c r="E2" s="59"/>
      <c r="F2" s="59"/>
      <c r="G2" s="59"/>
    </row>
    <row r="3" spans="2:7" ht="18.75">
      <c r="B3" s="58" t="s">
        <v>22</v>
      </c>
      <c r="C3" s="58"/>
      <c r="D3" s="57" t="s">
        <v>33</v>
      </c>
      <c r="E3" s="57"/>
      <c r="F3" s="57"/>
      <c r="G3" s="57"/>
    </row>
    <row r="4" spans="2:7" ht="18" customHeight="1">
      <c r="B4" s="54" t="s">
        <v>23</v>
      </c>
      <c r="C4" s="54"/>
      <c r="D4" s="8"/>
      <c r="E4" s="8"/>
      <c r="F4" s="8"/>
      <c r="G4" s="8"/>
    </row>
    <row r="5" spans="2:7" ht="18.75" customHeight="1">
      <c r="B5" s="53" t="s">
        <v>24</v>
      </c>
      <c r="C5" s="53"/>
      <c r="D5" s="10"/>
      <c r="E5" s="47" t="s">
        <v>32</v>
      </c>
      <c r="F5" s="47"/>
      <c r="G5" s="47"/>
    </row>
    <row r="6" spans="2:7" ht="22.5">
      <c r="B6" s="55" t="s">
        <v>25</v>
      </c>
      <c r="C6" s="55"/>
      <c r="D6" s="10"/>
      <c r="E6" s="10"/>
      <c r="F6" s="11"/>
      <c r="G6" s="11"/>
    </row>
    <row r="7" spans="2:7" ht="18.75">
      <c r="B7" s="44" t="s">
        <v>0</v>
      </c>
      <c r="C7" s="44"/>
      <c r="D7" s="44"/>
      <c r="E7" s="44"/>
      <c r="F7" s="44"/>
      <c r="G7" s="44"/>
    </row>
    <row r="8" spans="2:7" ht="18.75">
      <c r="B8" s="44" t="s">
        <v>29</v>
      </c>
      <c r="C8" s="44"/>
      <c r="D8" s="44"/>
      <c r="E8" s="44"/>
      <c r="F8" s="44"/>
      <c r="G8" s="44"/>
    </row>
    <row r="9" spans="2:7" ht="18.75">
      <c r="B9" s="45" t="s">
        <v>94</v>
      </c>
      <c r="C9" s="45"/>
      <c r="D9" s="45"/>
      <c r="E9" s="45"/>
      <c r="F9" s="45"/>
      <c r="G9" s="45"/>
    </row>
    <row r="10" spans="2:7" ht="18.75">
      <c r="B10" s="46"/>
      <c r="C10" s="46"/>
      <c r="D10" s="46"/>
      <c r="E10" s="46"/>
      <c r="F10" s="46"/>
      <c r="G10" s="46"/>
    </row>
    <row r="11" spans="2:7" ht="84" customHeight="1">
      <c r="B11" s="48" t="s">
        <v>1</v>
      </c>
      <c r="C11" s="48" t="s">
        <v>5</v>
      </c>
      <c r="D11" s="50" t="s">
        <v>4</v>
      </c>
      <c r="E11" s="50" t="s">
        <v>2</v>
      </c>
      <c r="F11" s="52" t="s">
        <v>17</v>
      </c>
      <c r="G11" s="52" t="s">
        <v>31</v>
      </c>
    </row>
    <row r="12" spans="2:7" ht="24.75" customHeight="1">
      <c r="B12" s="49"/>
      <c r="C12" s="49"/>
      <c r="D12" s="51"/>
      <c r="E12" s="51"/>
      <c r="F12" s="52"/>
      <c r="G12" s="52"/>
    </row>
    <row r="13" spans="2:7" ht="15" customHeight="1">
      <c r="B13" s="22"/>
      <c r="C13" s="23"/>
      <c r="D13" s="23"/>
      <c r="E13" s="23"/>
      <c r="F13" s="15"/>
      <c r="G13" s="24"/>
    </row>
    <row r="14" spans="2:6" ht="18" customHeight="1">
      <c r="B14" s="12" t="s">
        <v>34</v>
      </c>
      <c r="C14" s="21"/>
      <c r="D14" s="12"/>
      <c r="E14" s="14"/>
      <c r="F14" s="15"/>
    </row>
    <row r="15" spans="2:7" ht="18" customHeight="1">
      <c r="B15" s="25" t="s">
        <v>35</v>
      </c>
      <c r="C15" s="26" t="s">
        <v>36</v>
      </c>
      <c r="D15" s="13" t="s">
        <v>37</v>
      </c>
      <c r="E15" s="14" t="s">
        <v>7</v>
      </c>
      <c r="F15" s="25" t="s">
        <v>19</v>
      </c>
      <c r="G15" s="25">
        <v>6</v>
      </c>
    </row>
    <row r="16" spans="2:7" ht="18" customHeight="1">
      <c r="B16" s="18" t="s">
        <v>38</v>
      </c>
      <c r="C16" s="27" t="s">
        <v>39</v>
      </c>
      <c r="D16" s="18" t="s">
        <v>40</v>
      </c>
      <c r="E16" s="14" t="s">
        <v>7</v>
      </c>
      <c r="F16" s="25" t="s">
        <v>19</v>
      </c>
      <c r="G16" s="25">
        <v>18</v>
      </c>
    </row>
    <row r="17" spans="2:7" ht="18" customHeight="1">
      <c r="B17" s="13" t="s">
        <v>38</v>
      </c>
      <c r="C17" s="13" t="s">
        <v>41</v>
      </c>
      <c r="D17" s="13" t="s">
        <v>40</v>
      </c>
      <c r="E17" s="13" t="s">
        <v>9</v>
      </c>
      <c r="F17" s="13" t="str">
        <f>F16</f>
        <v>ПГ,Котел</v>
      </c>
      <c r="G17" s="13">
        <v>7</v>
      </c>
    </row>
    <row r="18" spans="2:7" ht="18" customHeight="1">
      <c r="B18" s="25" t="s">
        <v>42</v>
      </c>
      <c r="C18" s="26" t="s">
        <v>12</v>
      </c>
      <c r="D18" s="13" t="s">
        <v>43</v>
      </c>
      <c r="E18" s="14" t="s">
        <v>7</v>
      </c>
      <c r="F18" s="25" t="s">
        <v>18</v>
      </c>
      <c r="G18" s="25">
        <v>51</v>
      </c>
    </row>
    <row r="19" spans="2:7" ht="18.75">
      <c r="B19" s="25" t="s">
        <v>11</v>
      </c>
      <c r="C19" s="26">
        <v>74</v>
      </c>
      <c r="D19" s="13" t="s">
        <v>44</v>
      </c>
      <c r="E19" s="14" t="s">
        <v>30</v>
      </c>
      <c r="F19" s="25" t="s">
        <v>18</v>
      </c>
      <c r="G19" s="25">
        <v>58</v>
      </c>
    </row>
    <row r="20" spans="2:7" ht="15" customHeight="1">
      <c r="B20" s="25" t="s">
        <v>11</v>
      </c>
      <c r="C20" s="26">
        <v>105</v>
      </c>
      <c r="D20" s="13" t="s">
        <v>45</v>
      </c>
      <c r="E20" s="14" t="s">
        <v>30</v>
      </c>
      <c r="F20" s="25" t="s">
        <v>18</v>
      </c>
      <c r="G20" s="25">
        <v>65</v>
      </c>
    </row>
    <row r="21" spans="2:7" ht="18" customHeight="1">
      <c r="B21" s="28" t="s">
        <v>46</v>
      </c>
      <c r="C21" s="26" t="s">
        <v>47</v>
      </c>
      <c r="D21" s="13" t="s">
        <v>48</v>
      </c>
      <c r="E21" s="29" t="s">
        <v>49</v>
      </c>
      <c r="F21" s="25" t="s">
        <v>18</v>
      </c>
      <c r="G21" s="25">
        <v>21</v>
      </c>
    </row>
    <row r="22" spans="2:7" ht="18" customHeight="1">
      <c r="B22" s="28" t="s">
        <v>50</v>
      </c>
      <c r="C22" s="26">
        <v>1</v>
      </c>
      <c r="D22" s="13" t="s">
        <v>48</v>
      </c>
      <c r="E22" s="29" t="s">
        <v>7</v>
      </c>
      <c r="F22" s="25" t="s">
        <v>18</v>
      </c>
      <c r="G22" s="25">
        <v>50</v>
      </c>
    </row>
    <row r="23" spans="2:7" ht="18" customHeight="1">
      <c r="B23" s="28" t="s">
        <v>14</v>
      </c>
      <c r="C23" s="26">
        <v>38</v>
      </c>
      <c r="D23" s="13" t="s">
        <v>51</v>
      </c>
      <c r="E23" s="29" t="s">
        <v>7</v>
      </c>
      <c r="F23" s="25" t="s">
        <v>19</v>
      </c>
      <c r="G23" s="25">
        <v>20</v>
      </c>
    </row>
    <row r="24" spans="2:7" ht="18" customHeight="1">
      <c r="B24" s="25" t="s">
        <v>52</v>
      </c>
      <c r="C24" s="26" t="s">
        <v>53</v>
      </c>
      <c r="D24" s="13" t="s">
        <v>51</v>
      </c>
      <c r="E24" s="16" t="s">
        <v>7</v>
      </c>
      <c r="F24" s="25" t="s">
        <v>18</v>
      </c>
      <c r="G24" s="25">
        <v>40</v>
      </c>
    </row>
    <row r="25" spans="2:7" ht="18" customHeight="1">
      <c r="B25" s="1"/>
      <c r="C25" s="1"/>
      <c r="D25" s="1"/>
      <c r="E25" s="1"/>
      <c r="F25" s="1"/>
      <c r="G25" s="24">
        <f>SUM(G15:G24)</f>
        <v>336</v>
      </c>
    </row>
    <row r="26" spans="2:7" ht="18" customHeight="1">
      <c r="B26" s="41" t="s">
        <v>16</v>
      </c>
      <c r="C26" s="42"/>
      <c r="D26" s="42"/>
      <c r="E26" s="43"/>
      <c r="F26" s="15"/>
      <c r="G26" s="15"/>
    </row>
    <row r="27" spans="2:7" ht="18" customHeight="1">
      <c r="B27" s="17"/>
      <c r="C27" s="19"/>
      <c r="D27" s="20"/>
      <c r="E27" s="20"/>
      <c r="F27" s="15"/>
      <c r="G27" s="15"/>
    </row>
    <row r="28" spans="2:7" ht="18" customHeight="1">
      <c r="B28" s="12" t="s">
        <v>54</v>
      </c>
      <c r="C28" s="21"/>
      <c r="D28" s="12"/>
      <c r="E28" s="14"/>
      <c r="F28" s="15"/>
      <c r="G28" s="15"/>
    </row>
    <row r="29" spans="2:7" ht="18" customHeight="1">
      <c r="B29" s="18" t="s">
        <v>10</v>
      </c>
      <c r="C29" s="30" t="s">
        <v>55</v>
      </c>
      <c r="D29" s="18" t="s">
        <v>56</v>
      </c>
      <c r="E29" s="14" t="s">
        <v>7</v>
      </c>
      <c r="F29" s="25" t="s">
        <v>19</v>
      </c>
      <c r="G29" s="25">
        <v>6</v>
      </c>
    </row>
    <row r="30" spans="2:7" ht="18" customHeight="1">
      <c r="B30" s="18" t="s">
        <v>11</v>
      </c>
      <c r="C30" s="30" t="s">
        <v>57</v>
      </c>
      <c r="D30" s="18" t="s">
        <v>58</v>
      </c>
      <c r="E30" s="14" t="s">
        <v>7</v>
      </c>
      <c r="F30" s="25" t="s">
        <v>19</v>
      </c>
      <c r="G30" s="25">
        <v>4</v>
      </c>
    </row>
    <row r="31" spans="2:7" ht="18" customHeight="1">
      <c r="B31" s="18" t="s">
        <v>59</v>
      </c>
      <c r="C31" s="30">
        <v>35</v>
      </c>
      <c r="D31" s="18" t="s">
        <v>60</v>
      </c>
      <c r="E31" s="14" t="s">
        <v>30</v>
      </c>
      <c r="F31" s="25" t="s">
        <v>18</v>
      </c>
      <c r="G31" s="25">
        <v>84</v>
      </c>
    </row>
    <row r="32" spans="2:7" ht="18" customHeight="1">
      <c r="B32" s="13" t="s">
        <v>13</v>
      </c>
      <c r="C32" s="26">
        <v>4</v>
      </c>
      <c r="D32" s="13" t="s">
        <v>61</v>
      </c>
      <c r="E32" s="14" t="s">
        <v>30</v>
      </c>
      <c r="F32" s="25" t="s">
        <v>18</v>
      </c>
      <c r="G32" s="13">
        <v>6</v>
      </c>
    </row>
    <row r="33" spans="2:7" ht="18" customHeight="1">
      <c r="B33" s="13" t="s">
        <v>62</v>
      </c>
      <c r="C33" s="13">
        <v>5</v>
      </c>
      <c r="D33" s="13" t="s">
        <v>63</v>
      </c>
      <c r="E33" s="13" t="s">
        <v>30</v>
      </c>
      <c r="F33" s="13" t="s">
        <v>18</v>
      </c>
      <c r="G33" s="25">
        <v>3</v>
      </c>
    </row>
    <row r="34" spans="2:7" ht="18" customHeight="1">
      <c r="B34" s="18" t="s">
        <v>64</v>
      </c>
      <c r="C34" s="27">
        <v>37</v>
      </c>
      <c r="D34" s="18" t="s">
        <v>65</v>
      </c>
      <c r="E34" s="14" t="s">
        <v>30</v>
      </c>
      <c r="F34" s="25" t="s">
        <v>18</v>
      </c>
      <c r="G34" s="25">
        <v>58</v>
      </c>
    </row>
    <row r="35" spans="2:7" ht="18.75">
      <c r="B35" s="18" t="s">
        <v>66</v>
      </c>
      <c r="C35" s="31" t="s">
        <v>67</v>
      </c>
      <c r="D35" s="18" t="s">
        <v>68</v>
      </c>
      <c r="E35" s="14" t="s">
        <v>9</v>
      </c>
      <c r="F35" s="25" t="s">
        <v>19</v>
      </c>
      <c r="G35" s="25">
        <v>8</v>
      </c>
    </row>
    <row r="36" spans="2:7" ht="18" customHeight="1">
      <c r="B36" s="18" t="s">
        <v>11</v>
      </c>
      <c r="C36" s="30" t="s">
        <v>69</v>
      </c>
      <c r="D36" s="18" t="s">
        <v>70</v>
      </c>
      <c r="E36" s="14" t="s">
        <v>7</v>
      </c>
      <c r="F36" s="25" t="s">
        <v>19</v>
      </c>
      <c r="G36" s="13">
        <v>10</v>
      </c>
    </row>
    <row r="37" spans="2:7" ht="18" customHeight="1">
      <c r="B37" s="13" t="s">
        <v>8</v>
      </c>
      <c r="C37" s="13">
        <v>15</v>
      </c>
      <c r="D37" s="13" t="s">
        <v>71</v>
      </c>
      <c r="E37" s="13" t="s">
        <v>30</v>
      </c>
      <c r="F37" s="13" t="s">
        <v>19</v>
      </c>
      <c r="G37" s="13">
        <v>10</v>
      </c>
    </row>
    <row r="38" spans="2:7" ht="18" customHeight="1">
      <c r="B38" s="14" t="s">
        <v>11</v>
      </c>
      <c r="C38" s="13">
        <v>50</v>
      </c>
      <c r="D38" s="13" t="s">
        <v>72</v>
      </c>
      <c r="E38" s="32" t="s">
        <v>30</v>
      </c>
      <c r="F38" s="13" t="s">
        <v>18</v>
      </c>
      <c r="G38" s="25">
        <v>2</v>
      </c>
    </row>
    <row r="39" spans="2:7" ht="18" customHeight="1">
      <c r="B39" s="14" t="s">
        <v>8</v>
      </c>
      <c r="C39" s="13" t="s">
        <v>36</v>
      </c>
      <c r="D39" s="13">
        <f>$D$185</f>
        <v>0</v>
      </c>
      <c r="E39" s="32" t="s">
        <v>30</v>
      </c>
      <c r="F39" s="13" t="s">
        <v>18</v>
      </c>
      <c r="G39" s="25">
        <v>14</v>
      </c>
    </row>
    <row r="40" spans="2:7" ht="18" customHeight="1">
      <c r="B40" s="14" t="s">
        <v>73</v>
      </c>
      <c r="C40" s="13" t="s">
        <v>74</v>
      </c>
      <c r="D40" s="13">
        <f>$D$185</f>
        <v>0</v>
      </c>
      <c r="E40" s="32" t="s">
        <v>7</v>
      </c>
      <c r="F40" s="13" t="s">
        <v>18</v>
      </c>
      <c r="G40" s="25">
        <v>12</v>
      </c>
    </row>
    <row r="41" spans="2:7" ht="18" customHeight="1">
      <c r="B41" s="14" t="s">
        <v>64</v>
      </c>
      <c r="C41" s="26">
        <v>33</v>
      </c>
      <c r="D41" s="13" t="s">
        <v>75</v>
      </c>
      <c r="E41" s="32" t="s">
        <v>30</v>
      </c>
      <c r="F41" s="25" t="s">
        <v>18</v>
      </c>
      <c r="G41" s="25">
        <v>62</v>
      </c>
    </row>
    <row r="42" spans="2:7" ht="18" customHeight="1">
      <c r="B42" s="41" t="s">
        <v>16</v>
      </c>
      <c r="C42" s="42"/>
      <c r="D42" s="42"/>
      <c r="E42" s="43"/>
      <c r="F42" s="15"/>
      <c r="G42" s="24">
        <f>ABS(G41+G40+G39+G38+G37+G36+G35+G34+G33+G32+G31+G30+G29)</f>
        <v>279</v>
      </c>
    </row>
    <row r="43" spans="2:7" ht="18" customHeight="1">
      <c r="B43" s="17"/>
      <c r="C43" s="19"/>
      <c r="D43" s="20"/>
      <c r="E43" s="20"/>
      <c r="F43" s="15"/>
      <c r="G43" s="15"/>
    </row>
    <row r="44" spans="2:7" ht="18" customHeight="1">
      <c r="B44" s="12" t="s">
        <v>76</v>
      </c>
      <c r="C44" s="21"/>
      <c r="D44" s="12"/>
      <c r="E44" s="14"/>
      <c r="F44" s="15"/>
      <c r="G44" s="33"/>
    </row>
    <row r="45" spans="2:7" ht="18" customHeight="1">
      <c r="B45" s="13" t="s">
        <v>6</v>
      </c>
      <c r="C45" s="13" t="s">
        <v>77</v>
      </c>
      <c r="D45" s="13" t="s">
        <v>78</v>
      </c>
      <c r="E45" s="14" t="s">
        <v>7</v>
      </c>
      <c r="F45" s="25" t="s">
        <v>18</v>
      </c>
      <c r="G45" s="25">
        <v>43</v>
      </c>
    </row>
    <row r="46" spans="2:7" ht="18" customHeight="1">
      <c r="B46" s="13" t="s">
        <v>6</v>
      </c>
      <c r="C46" s="13" t="s">
        <v>79</v>
      </c>
      <c r="D46" s="13" t="s">
        <v>80</v>
      </c>
      <c r="E46" s="13" t="s">
        <v>30</v>
      </c>
      <c r="F46" s="13" t="s">
        <v>18</v>
      </c>
      <c r="G46" s="13">
        <v>17</v>
      </c>
    </row>
    <row r="47" spans="2:7" ht="18" customHeight="1">
      <c r="B47" s="13" t="s">
        <v>6</v>
      </c>
      <c r="C47" s="34">
        <v>8</v>
      </c>
      <c r="D47" s="13" t="s">
        <v>81</v>
      </c>
      <c r="E47" s="14" t="s">
        <v>7</v>
      </c>
      <c r="F47" s="25" t="s">
        <v>19</v>
      </c>
      <c r="G47" s="25">
        <v>6</v>
      </c>
    </row>
    <row r="48" spans="2:7" ht="18" customHeight="1">
      <c r="B48" s="13" t="s">
        <v>10</v>
      </c>
      <c r="C48" s="35" t="s">
        <v>82</v>
      </c>
      <c r="D48" s="18" t="s">
        <v>83</v>
      </c>
      <c r="E48" s="14" t="s">
        <v>7</v>
      </c>
      <c r="F48" s="25" t="s">
        <v>19</v>
      </c>
      <c r="G48" s="25">
        <v>2</v>
      </c>
    </row>
    <row r="49" spans="2:7" ht="18" customHeight="1">
      <c r="B49" s="18" t="s">
        <v>35</v>
      </c>
      <c r="C49" s="30" t="s">
        <v>84</v>
      </c>
      <c r="D49" s="18" t="s">
        <v>83</v>
      </c>
      <c r="E49" s="14" t="s">
        <v>7</v>
      </c>
      <c r="F49" s="25" t="s">
        <v>19</v>
      </c>
      <c r="G49" s="25">
        <v>3</v>
      </c>
    </row>
    <row r="50" spans="2:7" ht="18.75">
      <c r="B50" s="18" t="s">
        <v>6</v>
      </c>
      <c r="C50" s="18">
        <v>78</v>
      </c>
      <c r="D50" s="18" t="s">
        <v>85</v>
      </c>
      <c r="E50" s="14" t="s">
        <v>30</v>
      </c>
      <c r="F50" s="25" t="s">
        <v>18</v>
      </c>
      <c r="G50" s="25">
        <v>43</v>
      </c>
    </row>
    <row r="51" spans="2:7" ht="18.75">
      <c r="B51" s="18" t="s">
        <v>62</v>
      </c>
      <c r="C51" s="18">
        <v>3</v>
      </c>
      <c r="D51" s="18" t="s">
        <v>86</v>
      </c>
      <c r="E51" s="14" t="s">
        <v>30</v>
      </c>
      <c r="F51" s="25" t="s">
        <v>18</v>
      </c>
      <c r="G51" s="25">
        <v>6</v>
      </c>
    </row>
    <row r="52" spans="2:7" ht="18.75">
      <c r="B52" s="18" t="s">
        <v>62</v>
      </c>
      <c r="C52" s="18">
        <v>7</v>
      </c>
      <c r="D52" s="18" t="s">
        <v>87</v>
      </c>
      <c r="E52" s="14" t="s">
        <v>30</v>
      </c>
      <c r="F52" s="25" t="s">
        <v>18</v>
      </c>
      <c r="G52" s="25">
        <v>9</v>
      </c>
    </row>
    <row r="53" spans="2:7" ht="18.75">
      <c r="B53" s="18" t="s">
        <v>3</v>
      </c>
      <c r="C53" s="27" t="s">
        <v>88</v>
      </c>
      <c r="D53" s="18" t="s">
        <v>89</v>
      </c>
      <c r="E53" s="14" t="s">
        <v>7</v>
      </c>
      <c r="F53" s="25" t="s">
        <v>18</v>
      </c>
      <c r="G53" s="25">
        <v>98</v>
      </c>
    </row>
    <row r="54" spans="2:7" ht="18.75">
      <c r="B54" s="25" t="s">
        <v>15</v>
      </c>
      <c r="C54" s="26">
        <v>19</v>
      </c>
      <c r="D54" s="18" t="s">
        <v>90</v>
      </c>
      <c r="E54" s="36" t="s">
        <v>30</v>
      </c>
      <c r="F54" s="25" t="s">
        <v>18</v>
      </c>
      <c r="G54" s="25">
        <v>90</v>
      </c>
    </row>
    <row r="55" spans="2:7" ht="14.25" customHeight="1">
      <c r="B55" s="25" t="s">
        <v>91</v>
      </c>
      <c r="C55" s="26">
        <v>4</v>
      </c>
      <c r="D55" s="18" t="s">
        <v>92</v>
      </c>
      <c r="E55" s="36" t="s">
        <v>30</v>
      </c>
      <c r="F55" s="25" t="s">
        <v>18</v>
      </c>
      <c r="G55" s="25">
        <v>56</v>
      </c>
    </row>
    <row r="56" spans="2:7" ht="14.25" customHeight="1">
      <c r="B56" s="36"/>
      <c r="C56" s="37"/>
      <c r="D56" s="38"/>
      <c r="E56" s="39" t="s">
        <v>93</v>
      </c>
      <c r="F56" s="25"/>
      <c r="G56" s="40">
        <f>ABS(G55+G54+G53+G52+G51+G50+G49+G48+G47+G46+G45)</f>
        <v>373</v>
      </c>
    </row>
    <row r="57" spans="2:7" ht="14.25" customHeight="1">
      <c r="B57" s="63"/>
      <c r="C57" s="64"/>
      <c r="D57" s="65"/>
      <c r="E57" s="66"/>
      <c r="F57" s="63"/>
      <c r="G57" s="66"/>
    </row>
    <row r="58" spans="2:7" ht="15.75">
      <c r="B58" s="60" t="s">
        <v>95</v>
      </c>
      <c r="C58" s="9" t="s">
        <v>96</v>
      </c>
      <c r="F58" s="61"/>
      <c r="G58" s="61"/>
    </row>
    <row r="59" spans="2:7" ht="15.75">
      <c r="B59" s="60"/>
      <c r="C59" s="62"/>
      <c r="F59" s="61"/>
      <c r="G59" s="61"/>
    </row>
    <row r="60" spans="2:7" ht="15.75">
      <c r="B60" s="60" t="s">
        <v>28</v>
      </c>
      <c r="C60" s="62"/>
      <c r="F60" s="61"/>
      <c r="G60" s="61"/>
    </row>
    <row r="61" spans="3:7" ht="12.75">
      <c r="C61" s="4"/>
      <c r="E61" s="3"/>
      <c r="G61" s="1"/>
    </row>
    <row r="62" spans="3:7" ht="12.75">
      <c r="C62" s="4"/>
      <c r="E62" s="3"/>
      <c r="G62" s="1"/>
    </row>
    <row r="63" spans="3:7" ht="12.75">
      <c r="C63" s="4"/>
      <c r="E63" s="3"/>
      <c r="G63" s="1"/>
    </row>
    <row r="64" spans="3:7" ht="12.75">
      <c r="C64" s="4"/>
      <c r="E64" s="3"/>
      <c r="G64" s="1"/>
    </row>
    <row r="65" spans="3:7" ht="12.75">
      <c r="C65" s="4"/>
      <c r="E65" s="3"/>
      <c r="G65" s="1"/>
    </row>
    <row r="66" spans="3:7" ht="12.75">
      <c r="C66" s="4"/>
      <c r="E66" s="3"/>
      <c r="G66" s="1"/>
    </row>
    <row r="67" spans="3:7" ht="12.75">
      <c r="C67" s="4"/>
      <c r="E67" s="3"/>
      <c r="G67" s="1"/>
    </row>
    <row r="68" spans="3:7" ht="12.75">
      <c r="C68" s="4"/>
      <c r="E68" s="3"/>
      <c r="G68" s="1"/>
    </row>
    <row r="69" spans="3:7" ht="12.75">
      <c r="C69" s="4"/>
      <c r="E69" s="3"/>
      <c r="G69" s="1"/>
    </row>
  </sheetData>
  <sheetProtection/>
  <mergeCells count="22">
    <mergeCell ref="F11:F12"/>
    <mergeCell ref="D2:G2"/>
    <mergeCell ref="B4:C4"/>
    <mergeCell ref="B6:C6"/>
    <mergeCell ref="B26:E26"/>
    <mergeCell ref="C11:C12"/>
    <mergeCell ref="B7:G7"/>
    <mergeCell ref="D1:G1"/>
    <mergeCell ref="B1:C1"/>
    <mergeCell ref="B2:C2"/>
    <mergeCell ref="D3:G3"/>
    <mergeCell ref="B3:C3"/>
    <mergeCell ref="B42:E42"/>
    <mergeCell ref="B8:G8"/>
    <mergeCell ref="B9:G9"/>
    <mergeCell ref="B10:G10"/>
    <mergeCell ref="E5:G5"/>
    <mergeCell ref="B11:B12"/>
    <mergeCell ref="D11:D12"/>
    <mergeCell ref="G11:G12"/>
    <mergeCell ref="B5:C5"/>
    <mergeCell ref="E11:E12"/>
  </mergeCells>
  <printOptions horizontalCentered="1"/>
  <pageMargins left="0.7086614173228347" right="0.7086614173228347" top="0.1968503937007874" bottom="0.1968503937007874" header="0.31496062992125984" footer="0.31496062992125984"/>
  <pageSetup fitToHeight="0" fitToWidth="1" horizontalDpi="1200" verticalDpi="12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ион</dc:creator>
  <cp:keywords/>
  <dc:description/>
  <cp:lastModifiedBy>Admin</cp:lastModifiedBy>
  <cp:lastPrinted>2023-01-11T07:53:01Z</cp:lastPrinted>
  <dcterms:created xsi:type="dcterms:W3CDTF">2010-12-23T13:49:38Z</dcterms:created>
  <dcterms:modified xsi:type="dcterms:W3CDTF">2023-10-19T11:36:13Z</dcterms:modified>
  <cp:category/>
  <cp:version/>
  <cp:contentType/>
  <cp:contentStatus/>
</cp:coreProperties>
</file>